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queningtonparishcouncil-my.sharepoint.com/personal/parishclerk_queningtonparishcouncil_onmicrosoft_com/Documents/Documents/FINANCE/20262027 accounts/2027-2028 precept budget/"/>
    </mc:Choice>
  </mc:AlternateContent>
  <xr:revisionPtr revIDLastSave="303" documentId="8_{E84392E7-706E-499D-800D-4EC5AE6A526D}" xr6:coauthVersionLast="47" xr6:coauthVersionMax="47" xr10:uidLastSave="{EB733823-502A-40A7-8CCA-C5DFB785A8A1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L35" i="1"/>
  <c r="L30" i="1"/>
  <c r="L36" i="1"/>
  <c r="J35" i="1"/>
  <c r="J30" i="1"/>
  <c r="J36" i="1"/>
  <c r="H30" i="1"/>
  <c r="H36" i="1"/>
  <c r="F30" i="1"/>
  <c r="F36" i="1"/>
  <c r="E35" i="1"/>
  <c r="D35" i="1"/>
  <c r="D30" i="1"/>
  <c r="D36" i="1"/>
  <c r="F35" i="1"/>
  <c r="E30" i="1"/>
  <c r="C30" i="1"/>
</calcChain>
</file>

<file path=xl/sharedStrings.xml><?xml version="1.0" encoding="utf-8"?>
<sst xmlns="http://schemas.openxmlformats.org/spreadsheetml/2006/main" count="81" uniqueCount="76">
  <si>
    <t>ITEM</t>
  </si>
  <si>
    <t>FORECAST TO YEAR END</t>
  </si>
  <si>
    <t>BUDGET 14/15</t>
  </si>
  <si>
    <t>donations</t>
  </si>
  <si>
    <t>INCOME</t>
  </si>
  <si>
    <t>precept</t>
  </si>
  <si>
    <t>bank interest</t>
  </si>
  <si>
    <t>cemetery fees</t>
  </si>
  <si>
    <t>miscellaeneous</t>
  </si>
  <si>
    <t>TOTAL</t>
  </si>
  <si>
    <t>EXPENDITURE</t>
  </si>
  <si>
    <t>INC TO 30/09/14</t>
  </si>
  <si>
    <t>grants</t>
  </si>
  <si>
    <t>1,950 (a)</t>
  </si>
  <si>
    <t>(a) donation from fete 2013 for defibrillator - spend was in 2013</t>
  </si>
  <si>
    <t>BUDGET 15/16</t>
  </si>
  <si>
    <t>?</t>
  </si>
  <si>
    <t>Churchyard grass Cutting</t>
  </si>
  <si>
    <t>Playground equipment (new)</t>
  </si>
  <si>
    <t>s137</t>
  </si>
  <si>
    <t>Election costs</t>
  </si>
  <si>
    <t>Budget 25\26</t>
  </si>
  <si>
    <t>Budget 26/27</t>
  </si>
  <si>
    <t>Budget 27/28</t>
  </si>
  <si>
    <t>Professional fees</t>
  </si>
  <si>
    <t>Tree maintenance</t>
  </si>
  <si>
    <t>Precept</t>
  </si>
  <si>
    <t>Cemetery Income</t>
  </si>
  <si>
    <t>TOTAL INCOME</t>
  </si>
  <si>
    <t>Donations</t>
  </si>
  <si>
    <t>TOTAL EXPENDITURE</t>
  </si>
  <si>
    <t>Budget 28/29</t>
  </si>
  <si>
    <t>Traffic management</t>
  </si>
  <si>
    <t>Grass cutting</t>
  </si>
  <si>
    <t>Insurance</t>
  </si>
  <si>
    <t>Audit</t>
  </si>
  <si>
    <t>Hall hire</t>
  </si>
  <si>
    <t>General repairs</t>
  </si>
  <si>
    <t>Cemetery maintenance</t>
  </si>
  <si>
    <t>Playground rent</t>
  </si>
  <si>
    <t>Playground maintenance</t>
  </si>
  <si>
    <t>Training</t>
  </si>
  <si>
    <t>Travel expenses</t>
  </si>
  <si>
    <t>Office equipment</t>
  </si>
  <si>
    <t>Salaries + HMRC</t>
  </si>
  <si>
    <t>Miscellaneous</t>
  </si>
  <si>
    <t>Defib mtnce &amp; training</t>
  </si>
  <si>
    <t>2 X 500</t>
  </si>
  <si>
    <t>pads</t>
  </si>
  <si>
    <t>Subscriptions</t>
  </si>
  <si>
    <t>Office 365 costs</t>
  </si>
  <si>
    <t>Donations and grants</t>
  </si>
  <si>
    <t>Bank charges</t>
  </si>
  <si>
    <t>Website and email costs</t>
  </si>
  <si>
    <t xml:space="preserve">Year End 25/26 </t>
  </si>
  <si>
    <t>Budget 29/30</t>
  </si>
  <si>
    <t>26/27 totals to 11/09</t>
  </si>
  <si>
    <t>SURPLUS DEFICIT</t>
  </si>
  <si>
    <t>Moles</t>
  </si>
  <si>
    <t xml:space="preserve">Stationary </t>
  </si>
  <si>
    <t>Antivirus</t>
  </si>
  <si>
    <t>£300 Survey</t>
  </si>
  <si>
    <t>Estimate</t>
  </si>
  <si>
    <t>£300 for moles</t>
  </si>
  <si>
    <t>insp + repairs</t>
  </si>
  <si>
    <t>spend to date averaged</t>
  </si>
  <si>
    <t>Is this OK?</t>
  </si>
  <si>
    <t>Refurb plans?</t>
  </si>
  <si>
    <t>Is ths needed?</t>
  </si>
  <si>
    <t>ECT lease</t>
  </si>
  <si>
    <t>Reserve top up?</t>
  </si>
  <si>
    <t>Just hosting</t>
  </si>
  <si>
    <t>Guess</t>
  </si>
  <si>
    <t>Post box?</t>
  </si>
  <si>
    <t>New contract 5%</t>
  </si>
  <si>
    <t>7.7%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</si>
</sst>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/>
    <xf numFmtId="9" fontId="0" fillId="0" borderId="0" xfId="0" applyNumberFormat="1"/>
    <xf numFmtId="9" fontId="0" fillId="0" borderId="0" xfId="1" applyFont="1"/>
    <xf numFmtId="0" fontId="0" fillId="2" borderId="0" xfId="0" applyFill="1"/>
    <xf numFmtId="0" fontId="9" fillId="0" borderId="0" xfId="0" applyFont="1"/>
    <xf numFmtId="0" fontId="5" fillId="3" borderId="0" xfId="0" applyFont="1" applyFill="1"/>
    <xf numFmtId="9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view="pageLayout" topLeftCell="A23" zoomScale="99" zoomScaleNormal="100" zoomScalePageLayoutView="99" workbookViewId="0">
      <selection activeCell="L12" sqref="L12"/>
    </sheetView>
  </sheetViews>
  <sheetFormatPr defaultRowHeight="14.4" x14ac:dyDescent="0.3"/>
  <cols>
    <col min="1" max="2" width="15.6640625" customWidth="1"/>
  </cols>
  <sheetData>
    <row r="1" spans="1:13" ht="43.2" x14ac:dyDescent="0.3">
      <c r="C1" s="10" t="s">
        <v>21</v>
      </c>
      <c r="D1" s="19" t="s">
        <v>54</v>
      </c>
      <c r="E1" s="10" t="s">
        <v>22</v>
      </c>
      <c r="F1" s="10" t="s">
        <v>56</v>
      </c>
      <c r="G1" s="10"/>
      <c r="H1" s="10" t="s">
        <v>23</v>
      </c>
      <c r="J1" s="10" t="s">
        <v>31</v>
      </c>
      <c r="L1" s="11" t="s">
        <v>55</v>
      </c>
      <c r="M1" s="11"/>
    </row>
    <row r="2" spans="1:13" x14ac:dyDescent="0.3">
      <c r="A2" s="2" t="s">
        <v>10</v>
      </c>
      <c r="B2" s="2"/>
    </row>
    <row r="3" spans="1:13" ht="43.2" x14ac:dyDescent="0.3">
      <c r="A3" t="s">
        <v>33</v>
      </c>
      <c r="C3">
        <v>7569</v>
      </c>
      <c r="D3" s="9">
        <v>8729</v>
      </c>
      <c r="E3">
        <v>8004</v>
      </c>
      <c r="F3">
        <v>4002</v>
      </c>
      <c r="H3">
        <v>8144</v>
      </c>
      <c r="I3" s="13"/>
      <c r="J3">
        <v>8286</v>
      </c>
      <c r="L3">
        <v>8700</v>
      </c>
      <c r="M3" s="11" t="s">
        <v>74</v>
      </c>
    </row>
    <row r="4" spans="1:13" x14ac:dyDescent="0.3">
      <c r="A4" t="s">
        <v>34</v>
      </c>
      <c r="C4">
        <v>1000</v>
      </c>
      <c r="D4" s="9">
        <v>1055</v>
      </c>
      <c r="E4">
        <v>1108</v>
      </c>
      <c r="F4">
        <v>1092</v>
      </c>
      <c r="G4" s="13"/>
      <c r="H4">
        <v>1147</v>
      </c>
      <c r="I4" s="13">
        <v>0.05</v>
      </c>
      <c r="J4">
        <v>1204</v>
      </c>
      <c r="K4" s="13">
        <v>0.05</v>
      </c>
      <c r="L4">
        <v>1264</v>
      </c>
      <c r="M4" s="13">
        <v>0.05</v>
      </c>
    </row>
    <row r="5" spans="1:13" x14ac:dyDescent="0.3">
      <c r="A5" t="s">
        <v>35</v>
      </c>
      <c r="C5">
        <v>350</v>
      </c>
      <c r="D5" s="9">
        <v>420</v>
      </c>
      <c r="E5">
        <v>500</v>
      </c>
      <c r="F5">
        <v>420</v>
      </c>
      <c r="H5">
        <v>600</v>
      </c>
      <c r="J5">
        <v>700</v>
      </c>
      <c r="K5" t="s">
        <v>72</v>
      </c>
    </row>
    <row r="6" spans="1:13" x14ac:dyDescent="0.3">
      <c r="A6" t="s">
        <v>36</v>
      </c>
      <c r="C6">
        <v>1419</v>
      </c>
      <c r="D6" s="9">
        <v>855</v>
      </c>
      <c r="E6">
        <v>1254</v>
      </c>
      <c r="F6">
        <v>855</v>
      </c>
      <c r="G6" s="13"/>
      <c r="H6">
        <v>1000</v>
      </c>
      <c r="I6" s="13" t="s">
        <v>62</v>
      </c>
      <c r="J6">
        <v>1050</v>
      </c>
      <c r="K6" s="13">
        <v>0.05</v>
      </c>
      <c r="L6">
        <v>1125</v>
      </c>
      <c r="M6" s="13">
        <v>0.05</v>
      </c>
    </row>
    <row r="7" spans="1:13" x14ac:dyDescent="0.3">
      <c r="A7" t="s">
        <v>37</v>
      </c>
      <c r="C7">
        <v>500</v>
      </c>
      <c r="D7" s="9">
        <v>241</v>
      </c>
      <c r="E7">
        <v>500</v>
      </c>
      <c r="F7">
        <v>0</v>
      </c>
      <c r="H7" s="15">
        <v>1000</v>
      </c>
      <c r="I7" t="s">
        <v>73</v>
      </c>
      <c r="J7">
        <v>700</v>
      </c>
      <c r="L7">
        <v>800</v>
      </c>
    </row>
    <row r="8" spans="1:13" ht="28.8" x14ac:dyDescent="0.3">
      <c r="A8" t="s">
        <v>38</v>
      </c>
      <c r="C8">
        <v>200</v>
      </c>
      <c r="D8" s="9">
        <v>2027</v>
      </c>
      <c r="E8">
        <v>500</v>
      </c>
      <c r="F8">
        <v>140</v>
      </c>
      <c r="G8" s="13" t="s">
        <v>58</v>
      </c>
      <c r="H8">
        <v>500</v>
      </c>
      <c r="I8" s="11" t="s">
        <v>63</v>
      </c>
      <c r="J8">
        <v>500</v>
      </c>
      <c r="L8">
        <v>600</v>
      </c>
    </row>
    <row r="9" spans="1:13" x14ac:dyDescent="0.3">
      <c r="A9" t="s">
        <v>39</v>
      </c>
      <c r="C9">
        <v>234</v>
      </c>
      <c r="D9" s="9">
        <v>130</v>
      </c>
      <c r="E9">
        <v>184</v>
      </c>
      <c r="F9">
        <v>184</v>
      </c>
      <c r="H9">
        <v>184</v>
      </c>
      <c r="J9">
        <v>184</v>
      </c>
      <c r="L9">
        <v>184</v>
      </c>
    </row>
    <row r="10" spans="1:13" ht="28.8" x14ac:dyDescent="0.3">
      <c r="A10" t="s">
        <v>40</v>
      </c>
      <c r="C10">
        <v>200</v>
      </c>
      <c r="D10" s="9">
        <v>150</v>
      </c>
      <c r="E10">
        <v>200</v>
      </c>
      <c r="F10">
        <v>274</v>
      </c>
      <c r="G10" s="13"/>
      <c r="H10">
        <v>500</v>
      </c>
      <c r="I10" s="11" t="s">
        <v>64</v>
      </c>
      <c r="J10">
        <v>500</v>
      </c>
      <c r="L10">
        <v>1000</v>
      </c>
      <c r="M10" t="s">
        <v>72</v>
      </c>
    </row>
    <row r="11" spans="1:13" x14ac:dyDescent="0.3">
      <c r="A11" t="s">
        <v>59</v>
      </c>
      <c r="C11">
        <v>735</v>
      </c>
      <c r="D11" s="9">
        <v>390</v>
      </c>
      <c r="E11">
        <v>210</v>
      </c>
      <c r="F11">
        <v>118</v>
      </c>
      <c r="G11" s="13" t="s">
        <v>60</v>
      </c>
      <c r="H11">
        <v>300</v>
      </c>
      <c r="I11" s="13"/>
      <c r="J11">
        <v>350</v>
      </c>
      <c r="K11" s="13" t="s">
        <v>72</v>
      </c>
      <c r="L11">
        <v>400</v>
      </c>
    </row>
    <row r="12" spans="1:13" x14ac:dyDescent="0.3">
      <c r="A12" t="s">
        <v>41</v>
      </c>
      <c r="C12">
        <v>2000</v>
      </c>
      <c r="D12" s="9">
        <v>2135</v>
      </c>
      <c r="E12">
        <v>300</v>
      </c>
      <c r="F12">
        <v>225</v>
      </c>
      <c r="H12">
        <v>400</v>
      </c>
      <c r="J12" s="20">
        <v>500</v>
      </c>
      <c r="L12" s="20">
        <v>450</v>
      </c>
    </row>
    <row r="13" spans="1:13" x14ac:dyDescent="0.3">
      <c r="A13" t="s">
        <v>49</v>
      </c>
      <c r="C13">
        <v>170</v>
      </c>
      <c r="D13" s="9">
        <v>177</v>
      </c>
      <c r="E13">
        <v>0</v>
      </c>
      <c r="F13">
        <v>565</v>
      </c>
      <c r="H13">
        <v>600</v>
      </c>
      <c r="J13">
        <v>700</v>
      </c>
      <c r="L13">
        <v>800</v>
      </c>
    </row>
    <row r="14" spans="1:13" x14ac:dyDescent="0.3">
      <c r="A14" t="s">
        <v>42</v>
      </c>
      <c r="C14">
        <v>100</v>
      </c>
      <c r="D14" s="9">
        <v>0</v>
      </c>
      <c r="E14">
        <v>100</v>
      </c>
      <c r="F14">
        <v>0</v>
      </c>
      <c r="H14">
        <v>0</v>
      </c>
      <c r="J14">
        <v>100</v>
      </c>
      <c r="L14">
        <v>100</v>
      </c>
    </row>
    <row r="15" spans="1:13" x14ac:dyDescent="0.3">
      <c r="A15" t="s">
        <v>43</v>
      </c>
      <c r="C15">
        <v>400</v>
      </c>
      <c r="D15" s="9">
        <v>826</v>
      </c>
      <c r="E15">
        <v>200</v>
      </c>
      <c r="F15">
        <v>0</v>
      </c>
      <c r="H15">
        <v>200</v>
      </c>
      <c r="J15">
        <v>200</v>
      </c>
      <c r="L15">
        <v>200</v>
      </c>
    </row>
    <row r="16" spans="1:13" ht="43.2" x14ac:dyDescent="0.3">
      <c r="A16" t="s">
        <v>44</v>
      </c>
      <c r="C16">
        <v>7200</v>
      </c>
      <c r="D16" s="9">
        <v>8941</v>
      </c>
      <c r="E16">
        <v>8820</v>
      </c>
      <c r="F16">
        <v>4363</v>
      </c>
      <c r="G16" s="13"/>
      <c r="H16">
        <v>10471</v>
      </c>
      <c r="I16" s="18" t="s">
        <v>65</v>
      </c>
      <c r="J16">
        <v>11760</v>
      </c>
      <c r="K16" s="13">
        <v>0.05</v>
      </c>
      <c r="L16">
        <v>12348</v>
      </c>
      <c r="M16" s="13">
        <v>0.05</v>
      </c>
    </row>
    <row r="17" spans="1:13" x14ac:dyDescent="0.3">
      <c r="A17" t="s">
        <v>51</v>
      </c>
      <c r="C17">
        <v>0</v>
      </c>
      <c r="D17" s="9">
        <v>0</v>
      </c>
      <c r="F17">
        <v>0</v>
      </c>
      <c r="H17">
        <v>0</v>
      </c>
      <c r="I17" t="s">
        <v>66</v>
      </c>
      <c r="J17">
        <v>0</v>
      </c>
      <c r="L17">
        <v>0</v>
      </c>
    </row>
    <row r="18" spans="1:13" x14ac:dyDescent="0.3">
      <c r="A18" t="s">
        <v>19</v>
      </c>
      <c r="C18">
        <v>0</v>
      </c>
      <c r="D18" s="9">
        <v>0</v>
      </c>
      <c r="F18">
        <v>0</v>
      </c>
      <c r="H18">
        <v>200</v>
      </c>
      <c r="J18">
        <v>300</v>
      </c>
      <c r="L18">
        <v>500</v>
      </c>
    </row>
    <row r="19" spans="1:13" x14ac:dyDescent="0.3">
      <c r="A19" t="s">
        <v>45</v>
      </c>
      <c r="C19">
        <v>150</v>
      </c>
      <c r="D19" s="9">
        <v>471</v>
      </c>
      <c r="E19">
        <v>200</v>
      </c>
      <c r="F19">
        <v>0</v>
      </c>
      <c r="H19">
        <v>500</v>
      </c>
      <c r="J19">
        <v>500</v>
      </c>
      <c r="L19">
        <v>500</v>
      </c>
    </row>
    <row r="20" spans="1:13" x14ac:dyDescent="0.3">
      <c r="A20" t="s">
        <v>46</v>
      </c>
      <c r="C20">
        <v>200</v>
      </c>
      <c r="D20" s="9">
        <v>992</v>
      </c>
      <c r="E20">
        <v>200</v>
      </c>
      <c r="F20">
        <v>0</v>
      </c>
      <c r="H20">
        <v>200</v>
      </c>
      <c r="I20" t="s">
        <v>48</v>
      </c>
      <c r="J20">
        <v>250</v>
      </c>
      <c r="L20">
        <v>275</v>
      </c>
    </row>
    <row r="21" spans="1:13" x14ac:dyDescent="0.3">
      <c r="A21" t="s">
        <v>32</v>
      </c>
      <c r="C21">
        <v>0</v>
      </c>
      <c r="D21" s="9">
        <v>141</v>
      </c>
      <c r="E21">
        <v>0</v>
      </c>
      <c r="F21">
        <v>0</v>
      </c>
      <c r="H21">
        <v>0</v>
      </c>
      <c r="J21">
        <v>0</v>
      </c>
      <c r="L21">
        <v>0</v>
      </c>
    </row>
    <row r="22" spans="1:13" ht="28.8" x14ac:dyDescent="0.3">
      <c r="A22" t="s">
        <v>18</v>
      </c>
      <c r="C22">
        <v>0</v>
      </c>
      <c r="D22" s="9">
        <v>0</v>
      </c>
      <c r="E22">
        <v>0</v>
      </c>
      <c r="F22">
        <v>0</v>
      </c>
      <c r="H22">
        <v>0</v>
      </c>
      <c r="I22" s="11" t="s">
        <v>67</v>
      </c>
      <c r="J22">
        <v>0</v>
      </c>
      <c r="K22" t="s">
        <v>16</v>
      </c>
    </row>
    <row r="23" spans="1:13" ht="28.8" x14ac:dyDescent="0.3">
      <c r="A23" t="s">
        <v>17</v>
      </c>
      <c r="C23">
        <v>600</v>
      </c>
      <c r="D23" s="9">
        <v>0</v>
      </c>
      <c r="E23">
        <v>600</v>
      </c>
      <c r="F23">
        <v>0</v>
      </c>
      <c r="H23">
        <v>600</v>
      </c>
      <c r="I23" s="11" t="s">
        <v>68</v>
      </c>
      <c r="J23">
        <v>600</v>
      </c>
      <c r="L23">
        <v>600</v>
      </c>
    </row>
    <row r="24" spans="1:13" ht="28.8" x14ac:dyDescent="0.3">
      <c r="A24" t="s">
        <v>25</v>
      </c>
      <c r="C24">
        <v>500</v>
      </c>
      <c r="D24" s="9">
        <v>0</v>
      </c>
      <c r="E24">
        <v>1900</v>
      </c>
      <c r="F24" s="11">
        <v>0</v>
      </c>
      <c r="G24" s="11" t="s">
        <v>61</v>
      </c>
      <c r="H24">
        <v>1000</v>
      </c>
      <c r="I24" t="s">
        <v>47</v>
      </c>
      <c r="J24">
        <v>500</v>
      </c>
      <c r="L24">
        <v>1000</v>
      </c>
    </row>
    <row r="25" spans="1:13" ht="28.8" x14ac:dyDescent="0.3">
      <c r="A25" t="s">
        <v>24</v>
      </c>
      <c r="C25">
        <v>1500</v>
      </c>
      <c r="D25" s="9">
        <v>0</v>
      </c>
      <c r="E25">
        <v>1650</v>
      </c>
      <c r="F25">
        <v>400</v>
      </c>
      <c r="G25" s="13" t="s">
        <v>69</v>
      </c>
      <c r="H25">
        <v>1500</v>
      </c>
      <c r="I25" s="18" t="s">
        <v>70</v>
      </c>
      <c r="J25">
        <v>1500</v>
      </c>
      <c r="K25" s="13">
        <v>0.1</v>
      </c>
      <c r="L25">
        <v>1500</v>
      </c>
      <c r="M25" s="14"/>
    </row>
    <row r="26" spans="1:13" ht="28.8" x14ac:dyDescent="0.3">
      <c r="A26" t="s">
        <v>53</v>
      </c>
      <c r="C26">
        <v>0</v>
      </c>
      <c r="D26" s="9">
        <v>0</v>
      </c>
      <c r="E26">
        <v>468</v>
      </c>
      <c r="F26" s="11">
        <v>0</v>
      </c>
      <c r="G26" s="18"/>
      <c r="H26">
        <v>300</v>
      </c>
      <c r="I26" s="18" t="s">
        <v>71</v>
      </c>
      <c r="J26">
        <v>516</v>
      </c>
      <c r="K26" s="13">
        <v>0.05</v>
      </c>
      <c r="L26">
        <v>542</v>
      </c>
      <c r="M26" s="14">
        <v>0.05</v>
      </c>
    </row>
    <row r="27" spans="1:13" x14ac:dyDescent="0.3">
      <c r="A27" t="s">
        <v>50</v>
      </c>
      <c r="C27">
        <v>0</v>
      </c>
      <c r="D27" s="9">
        <v>0</v>
      </c>
      <c r="E27">
        <v>121</v>
      </c>
      <c r="F27">
        <v>0</v>
      </c>
      <c r="G27" s="13"/>
      <c r="H27">
        <v>127</v>
      </c>
      <c r="I27" s="13">
        <v>0.05</v>
      </c>
      <c r="J27">
        <v>133</v>
      </c>
      <c r="K27" s="13">
        <v>0.05</v>
      </c>
      <c r="L27">
        <v>140</v>
      </c>
      <c r="M27" s="14"/>
    </row>
    <row r="28" spans="1:13" x14ac:dyDescent="0.3">
      <c r="A28" t="s">
        <v>20</v>
      </c>
      <c r="C28">
        <v>600</v>
      </c>
      <c r="D28" s="17">
        <v>0</v>
      </c>
      <c r="E28">
        <v>600</v>
      </c>
      <c r="F28">
        <v>0</v>
      </c>
      <c r="G28" s="13"/>
      <c r="H28">
        <v>600</v>
      </c>
      <c r="I28" s="13"/>
      <c r="J28">
        <v>600</v>
      </c>
      <c r="K28" s="13"/>
      <c r="L28">
        <v>600</v>
      </c>
      <c r="M28" s="14"/>
    </row>
    <row r="29" spans="1:13" x14ac:dyDescent="0.3">
      <c r="A29" t="s">
        <v>52</v>
      </c>
      <c r="C29">
        <v>0</v>
      </c>
      <c r="D29" s="9">
        <v>56</v>
      </c>
      <c r="E29">
        <v>60</v>
      </c>
      <c r="F29">
        <v>17</v>
      </c>
      <c r="H29">
        <v>70</v>
      </c>
      <c r="J29">
        <v>80</v>
      </c>
      <c r="L29">
        <v>90</v>
      </c>
    </row>
    <row r="30" spans="1:13" x14ac:dyDescent="0.3">
      <c r="A30" s="2" t="s">
        <v>30</v>
      </c>
      <c r="B30" s="2"/>
      <c r="C30" s="2">
        <f>SUM(C2:C29)</f>
        <v>25627</v>
      </c>
      <c r="D30" s="12">
        <f>SUM(D3:D29)</f>
        <v>27736</v>
      </c>
      <c r="E30" s="2">
        <f>SUM(E2:E29)</f>
        <v>27679</v>
      </c>
      <c r="F30">
        <f>SUM(F2:F29)</f>
        <v>12655</v>
      </c>
      <c r="H30" s="2">
        <f>SUM(H3:H29)</f>
        <v>30143</v>
      </c>
      <c r="J30" s="2">
        <f>SUM(J3:J29)</f>
        <v>31713</v>
      </c>
      <c r="L30" s="2">
        <f>SUM(L3:L29)</f>
        <v>33718</v>
      </c>
    </row>
    <row r="31" spans="1:13" x14ac:dyDescent="0.3">
      <c r="A31" s="2" t="s">
        <v>4</v>
      </c>
      <c r="B31" s="2"/>
      <c r="D31" s="9"/>
    </row>
    <row r="32" spans="1:13" x14ac:dyDescent="0.3">
      <c r="A32" t="s">
        <v>26</v>
      </c>
      <c r="C32">
        <v>23627</v>
      </c>
      <c r="D32" s="9">
        <v>23627</v>
      </c>
      <c r="E32">
        <v>25659</v>
      </c>
      <c r="F32">
        <v>19245</v>
      </c>
      <c r="H32" s="15">
        <v>27643</v>
      </c>
      <c r="I32" t="s">
        <v>75</v>
      </c>
      <c r="J32">
        <v>28513</v>
      </c>
      <c r="L32">
        <v>30618</v>
      </c>
    </row>
    <row r="33" spans="1:12" x14ac:dyDescent="0.3">
      <c r="A33" t="s">
        <v>27</v>
      </c>
      <c r="C33">
        <v>2000</v>
      </c>
      <c r="D33" s="9">
        <v>2875</v>
      </c>
      <c r="E33">
        <v>2500</v>
      </c>
      <c r="F33">
        <v>475</v>
      </c>
      <c r="H33">
        <v>2500</v>
      </c>
      <c r="I33" t="s">
        <v>72</v>
      </c>
      <c r="J33">
        <v>3000</v>
      </c>
      <c r="L33">
        <v>3000</v>
      </c>
    </row>
    <row r="34" spans="1:12" x14ac:dyDescent="0.3">
      <c r="A34" s="5" t="s">
        <v>29</v>
      </c>
      <c r="B34" s="5"/>
      <c r="D34" s="9">
        <v>0</v>
      </c>
      <c r="E34">
        <v>0</v>
      </c>
      <c r="F34">
        <v>1000</v>
      </c>
      <c r="H34">
        <v>0</v>
      </c>
      <c r="J34">
        <v>0</v>
      </c>
      <c r="L34">
        <v>0</v>
      </c>
    </row>
    <row r="35" spans="1:12" x14ac:dyDescent="0.3">
      <c r="A35" s="2" t="s">
        <v>28</v>
      </c>
      <c r="B35" s="2"/>
      <c r="C35">
        <v>25627</v>
      </c>
      <c r="D35" s="12">
        <f>SUM(D32:D34)</f>
        <v>26502</v>
      </c>
      <c r="E35" s="16">
        <f>SUM(E32:E34)</f>
        <v>28159</v>
      </c>
      <c r="F35">
        <f>SUM(F32:F34)</f>
        <v>20720</v>
      </c>
      <c r="H35">
        <f>SUM(H32:H34)</f>
        <v>30143</v>
      </c>
      <c r="J35">
        <f>SUM(J32:J34)</f>
        <v>31513</v>
      </c>
      <c r="L35">
        <f>SUM(L32:L34)</f>
        <v>33618</v>
      </c>
    </row>
    <row r="36" spans="1:12" x14ac:dyDescent="0.3">
      <c r="A36" s="2" t="s">
        <v>57</v>
      </c>
      <c r="C36">
        <v>0</v>
      </c>
      <c r="D36">
        <f>(D35-D30)</f>
        <v>-1234</v>
      </c>
      <c r="E36">
        <v>0</v>
      </c>
      <c r="F36">
        <f>(F35-F30)</f>
        <v>8065</v>
      </c>
      <c r="H36">
        <f>(H35-H30)</f>
        <v>0</v>
      </c>
      <c r="J36">
        <f>J35-J30</f>
        <v>-200</v>
      </c>
      <c r="L36">
        <f>L35-L30</f>
        <v>-100</v>
      </c>
    </row>
  </sheetData>
  <phoneticPr fontId="8" type="noConversion"/>
  <printOptions gridLines="1"/>
  <pageMargins left="0.70866141732283472" right="0.70866141732283472" top="0.55118110236220474" bottom="0.35433070866141736" header="0.31496062992125984" footer="0.31496062992125984"/>
  <pageSetup paperSize="9" scale="74" fitToWidth="0" orientation="landscape" r:id="rId1"/>
  <headerFooter>
    <oddHeader xml:space="preserve">&amp;C&amp;"-,Bold"Precept Budget 2027 -2028 : Based on 2026-27 Year end prediction&amp;R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J11" sqref="J11"/>
    </sheetView>
  </sheetViews>
  <sheetFormatPr defaultRowHeight="14.4" x14ac:dyDescent="0.3"/>
  <sheetData>
    <row r="1" spans="1:11" x14ac:dyDescent="0.3">
      <c r="A1" s="2" t="s">
        <v>4</v>
      </c>
    </row>
    <row r="3" spans="1:11" x14ac:dyDescent="0.3">
      <c r="A3" t="s">
        <v>0</v>
      </c>
      <c r="C3" t="s">
        <v>2</v>
      </c>
      <c r="E3" t="s">
        <v>11</v>
      </c>
      <c r="G3" t="s">
        <v>1</v>
      </c>
      <c r="J3" s="7" t="s">
        <v>15</v>
      </c>
      <c r="K3" s="7"/>
    </row>
    <row r="4" spans="1:11" x14ac:dyDescent="0.3">
      <c r="J4" s="7"/>
      <c r="K4" s="7"/>
    </row>
    <row r="5" spans="1:11" x14ac:dyDescent="0.3">
      <c r="A5" t="s">
        <v>5</v>
      </c>
      <c r="C5" s="1">
        <v>18500</v>
      </c>
      <c r="E5" s="1">
        <v>18500</v>
      </c>
      <c r="G5" s="1">
        <v>18500</v>
      </c>
      <c r="J5" s="6"/>
      <c r="K5" s="7"/>
    </row>
    <row r="6" spans="1:11" x14ac:dyDescent="0.3">
      <c r="A6" t="s">
        <v>6</v>
      </c>
      <c r="C6">
        <v>10</v>
      </c>
      <c r="E6">
        <v>5.12</v>
      </c>
      <c r="G6">
        <v>10</v>
      </c>
      <c r="J6" s="7">
        <v>10</v>
      </c>
      <c r="K6" s="7"/>
    </row>
    <row r="7" spans="1:11" x14ac:dyDescent="0.3">
      <c r="A7" t="s">
        <v>7</v>
      </c>
      <c r="C7">
        <v>800</v>
      </c>
      <c r="E7">
        <v>0</v>
      </c>
      <c r="G7">
        <v>800</v>
      </c>
      <c r="J7" s="7">
        <v>800</v>
      </c>
      <c r="K7" s="7"/>
    </row>
    <row r="8" spans="1:11" x14ac:dyDescent="0.3">
      <c r="A8" t="s">
        <v>3</v>
      </c>
      <c r="C8">
        <v>65</v>
      </c>
      <c r="E8" t="s">
        <v>13</v>
      </c>
      <c r="G8" s="1">
        <v>2015</v>
      </c>
      <c r="J8" s="7">
        <v>65</v>
      </c>
      <c r="K8" s="7"/>
    </row>
    <row r="9" spans="1:11" x14ac:dyDescent="0.3">
      <c r="A9" t="s">
        <v>12</v>
      </c>
      <c r="C9">
        <v>0</v>
      </c>
      <c r="E9">
        <v>250</v>
      </c>
      <c r="G9">
        <v>250</v>
      </c>
      <c r="J9" s="7" t="s">
        <v>16</v>
      </c>
      <c r="K9" s="7"/>
    </row>
    <row r="10" spans="1:11" x14ac:dyDescent="0.3">
      <c r="A10" t="s">
        <v>8</v>
      </c>
      <c r="C10">
        <v>10</v>
      </c>
      <c r="E10">
        <v>0</v>
      </c>
      <c r="G10">
        <v>10</v>
      </c>
      <c r="J10" s="7">
        <v>10</v>
      </c>
      <c r="K10" s="7"/>
    </row>
    <row r="11" spans="1:11" x14ac:dyDescent="0.3">
      <c r="A11" s="2" t="s">
        <v>9</v>
      </c>
      <c r="B11" s="2"/>
      <c r="C11" s="3">
        <v>19385</v>
      </c>
      <c r="D11" s="2"/>
      <c r="E11" s="4"/>
      <c r="F11" s="2"/>
      <c r="G11" s="3">
        <v>21585</v>
      </c>
      <c r="J11" s="8"/>
      <c r="K11" s="7"/>
    </row>
    <row r="13" spans="1:11" x14ac:dyDescent="0.3">
      <c r="A13" t="s">
        <v>14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Rita Walsh</cp:lastModifiedBy>
  <cp:lastPrinted>2026-08-27T09:46:37Z</cp:lastPrinted>
  <dcterms:created xsi:type="dcterms:W3CDTF">2013-11-06T13:09:47Z</dcterms:created>
  <dcterms:modified xsi:type="dcterms:W3CDTF">2026-08-27T10:21:06Z</dcterms:modified>
</cp:coreProperties>
</file>